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nvDoc\Valcentralen (PU)\Statistik\Premiestatistik KAP-KL\"/>
    </mc:Choice>
  </mc:AlternateContent>
  <xr:revisionPtr revIDLastSave="0" documentId="13_ncr:1_{3AE43B33-6D0E-4C96-9782-460EFEBC56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1 2023" sheetId="1" r:id="rId1"/>
    <sheet name="fördelning per trad &amp; fond" sheetId="6" r:id="rId2"/>
    <sheet name="Januari " sheetId="7" r:id="rId3"/>
    <sheet name="Februari" sheetId="8" r:id="rId4"/>
    <sheet name="Mars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6" l="1"/>
  <c r="D19" i="6"/>
  <c r="C19" i="6"/>
  <c r="B19" i="6"/>
  <c r="E18" i="6"/>
  <c r="E17" i="6"/>
  <c r="E16" i="6"/>
  <c r="E15" i="6"/>
  <c r="E14" i="6"/>
  <c r="E13" i="6"/>
  <c r="E12" i="6"/>
  <c r="E11" i="6"/>
  <c r="E10" i="6"/>
  <c r="E9" i="6"/>
  <c r="D7" i="6"/>
  <c r="C7" i="6"/>
  <c r="B7" i="6"/>
  <c r="E6" i="6"/>
  <c r="E5" i="6"/>
  <c r="E4" i="6"/>
  <c r="E3" i="6"/>
  <c r="E2" i="6"/>
  <c r="E7" i="6" s="1"/>
  <c r="E19" i="6" l="1"/>
  <c r="D47" i="1"/>
</calcChain>
</file>

<file path=xl/sharedStrings.xml><?xml version="1.0" encoding="utf-8"?>
<sst xmlns="http://schemas.openxmlformats.org/spreadsheetml/2006/main" count="325" uniqueCount="53">
  <si>
    <t>PremieBelopp</t>
  </si>
  <si>
    <t>Period</t>
  </si>
  <si>
    <t>LivbolagsNamn</t>
  </si>
  <si>
    <t>2023-01-01</t>
  </si>
  <si>
    <t>Alecta</t>
  </si>
  <si>
    <t>2023-02-01</t>
  </si>
  <si>
    <t>2023-03-01</t>
  </si>
  <si>
    <t>AMF Fondförsäkring AB</t>
  </si>
  <si>
    <t>AMF Livförsäkring AB</t>
  </si>
  <si>
    <t>Folksam LO Tjänstepension AB</t>
  </si>
  <si>
    <t>Futur Pension</t>
  </si>
  <si>
    <t>Handelsbanken Liv Fondförs AB</t>
  </si>
  <si>
    <t>KPA Tjänstepensionsförsäkring AB (Fond)</t>
  </si>
  <si>
    <t>KPA Tjänstepensionsförsäkring AB (Passivt val)</t>
  </si>
  <si>
    <t>KPA Tjänstepensionsförsäkring AB (Trad)</t>
  </si>
  <si>
    <t>Länsförsäkringar Fond</t>
  </si>
  <si>
    <t>Nordea Fondförsäkring</t>
  </si>
  <si>
    <t>SEB Pension och Försäkring (Fond)</t>
  </si>
  <si>
    <t>Skandia Liv</t>
  </si>
  <si>
    <t>Swedbank Försäkring AB (Fond)</t>
  </si>
  <si>
    <t>Svenska Lärarfonder</t>
  </si>
  <si>
    <t>Totalt</t>
  </si>
  <si>
    <t>Antal individer</t>
  </si>
  <si>
    <t>Q1 2023</t>
  </si>
  <si>
    <t>Traditionell försäkring</t>
  </si>
  <si>
    <t>AMF Trad</t>
  </si>
  <si>
    <t>KPA (Passivt val)</t>
  </si>
  <si>
    <t>KPA (Trad)</t>
  </si>
  <si>
    <t>Skandia Trad</t>
  </si>
  <si>
    <t>Fondförsäkring</t>
  </si>
  <si>
    <t>AMF Fond</t>
  </si>
  <si>
    <t xml:space="preserve">Folksam LO </t>
  </si>
  <si>
    <t>Handelsbanken Fond</t>
  </si>
  <si>
    <t>KPA (Fond)</t>
  </si>
  <si>
    <t>Nordea Fond</t>
  </si>
  <si>
    <t>SEB (Fond)</t>
  </si>
  <si>
    <t>Swedbank (Fond)</t>
  </si>
  <si>
    <t>Totalt fond</t>
  </si>
  <si>
    <t>Totalt trad</t>
  </si>
  <si>
    <t>Organisationsnummer</t>
  </si>
  <si>
    <t>502014-6865</t>
  </si>
  <si>
    <t>502033-2259</t>
  </si>
  <si>
    <t>516401-6619</t>
  </si>
  <si>
    <t>516401-6643</t>
  </si>
  <si>
    <t>516401-8284</t>
  </si>
  <si>
    <t>516401-6544</t>
  </si>
  <si>
    <t>516401-8219</t>
  </si>
  <si>
    <t>516401-8508</t>
  </si>
  <si>
    <t>516401-8243</t>
  </si>
  <si>
    <t>516406-0948</t>
  </si>
  <si>
    <t>516401-8292</t>
  </si>
  <si>
    <t>516401-8607</t>
  </si>
  <si>
    <t>totalt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</si>
</sst>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</cellStyleXfs>
  <cellXfs count="6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2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4" fillId="4" borderId="1" xfId="0" applyFont="1" applyFill="1" applyBorder="1"/>
    <xf numFmtId="0" fontId="1" fillId="3" borderId="1" xfId="1" applyFont="1" applyFill="1" applyBorder="1"/>
    <xf numFmtId="0" fontId="2" fillId="5" borderId="1" xfId="2" applyFont="1" applyFill="1" applyBorder="1" applyAlignment="1">
      <alignment horizontal="left" vertical="top"/>
    </xf>
    <xf numFmtId="0" fontId="2" fillId="5" borderId="1" xfId="3" applyFont="1" applyFill="1" applyBorder="1" applyAlignment="1">
      <alignment horizontal="left" vertical="top"/>
    </xf>
    <xf numFmtId="0" fontId="2" fillId="5" borderId="1" xfId="4" applyFont="1" applyFill="1" applyBorder="1" applyAlignment="1">
      <alignment horizontal="left" vertical="top"/>
    </xf>
    <xf numFmtId="0" fontId="2" fillId="5" borderId="1" xfId="5" applyFont="1" applyFill="1" applyBorder="1" applyAlignment="1">
      <alignment horizontal="left" vertical="top"/>
    </xf>
    <xf numFmtId="0" fontId="2" fillId="5" borderId="1" xfId="6" applyFont="1" applyFill="1" applyBorder="1" applyAlignment="1">
      <alignment horizontal="left" vertical="top"/>
    </xf>
    <xf numFmtId="0" fontId="2" fillId="5" borderId="1" xfId="7" applyFont="1" applyFill="1" applyBorder="1" applyAlignment="1">
      <alignment horizontal="left" vertical="top"/>
    </xf>
    <xf numFmtId="0" fontId="2" fillId="5" borderId="1" xfId="8" applyFont="1" applyFill="1" applyBorder="1" applyAlignment="1">
      <alignment horizontal="left" vertical="top"/>
    </xf>
    <xf numFmtId="0" fontId="2" fillId="5" borderId="1" xfId="9" applyFont="1" applyFill="1" applyBorder="1" applyAlignment="1">
      <alignment horizontal="left" vertical="top"/>
    </xf>
    <xf numFmtId="0" fontId="2" fillId="5" borderId="1" xfId="10" applyFont="1" applyFill="1" applyBorder="1" applyAlignment="1">
      <alignment horizontal="left" vertical="top"/>
    </xf>
    <xf numFmtId="0" fontId="2" fillId="5" borderId="1" xfId="11" applyFont="1" applyFill="1" applyBorder="1" applyAlignment="1">
      <alignment horizontal="left" vertical="top"/>
    </xf>
    <xf numFmtId="0" fontId="2" fillId="5" borderId="1" xfId="12" applyFont="1" applyFill="1" applyBorder="1" applyAlignment="1">
      <alignment horizontal="left" vertical="top"/>
    </xf>
    <xf numFmtId="0" fontId="2" fillId="5" borderId="1" xfId="13" applyFont="1" applyFill="1" applyBorder="1" applyAlignment="1">
      <alignment horizontal="left" vertical="top"/>
    </xf>
    <xf numFmtId="0" fontId="2" fillId="5" borderId="1" xfId="14" applyFont="1" applyFill="1" applyBorder="1" applyAlignment="1">
      <alignment horizontal="left" vertical="top"/>
    </xf>
    <xf numFmtId="0" fontId="2" fillId="5" borderId="1" xfId="15" applyFont="1" applyFill="1" applyBorder="1" applyAlignment="1">
      <alignment horizontal="left" vertical="top"/>
    </xf>
    <xf numFmtId="0" fontId="2" fillId="5" borderId="1" xfId="16" applyFont="1" applyFill="1" applyBorder="1" applyAlignment="1">
      <alignment horizontal="left" vertical="top"/>
    </xf>
    <xf numFmtId="0" fontId="1" fillId="6" borderId="1" xfId="0" applyFont="1" applyFill="1" applyBorder="1"/>
    <xf numFmtId="0" fontId="4" fillId="6" borderId="1" xfId="0" applyFont="1" applyFill="1" applyBorder="1"/>
    <xf numFmtId="0" fontId="3" fillId="6" borderId="1" xfId="0" applyFont="1" applyFill="1" applyBorder="1"/>
    <xf numFmtId="17" fontId="3" fillId="6" borderId="1" xfId="0" applyNumberFormat="1" applyFont="1" applyFill="1" applyBorder="1"/>
    <xf numFmtId="3" fontId="3" fillId="6" borderId="1" xfId="0" applyNumberFormat="1" applyFont="1" applyFill="1" applyBorder="1"/>
    <xf numFmtId="0" fontId="0" fillId="0" borderId="0" xfId="0" applyAlignment="1">
      <alignment horizontal="left"/>
    </xf>
    <xf numFmtId="0" fontId="4" fillId="6" borderId="1" xfId="0" applyFont="1" applyFill="1" applyBorder="1" applyAlignment="1">
      <alignment horizontal="left"/>
    </xf>
    <xf numFmtId="17" fontId="4" fillId="6" borderId="1" xfId="0" applyNumberFormat="1" applyFont="1" applyFill="1" applyBorder="1" applyAlignment="1">
      <alignment horizontal="left"/>
    </xf>
    <xf numFmtId="3" fontId="4" fillId="6" borderId="1" xfId="0" applyNumberFormat="1" applyFont="1" applyFill="1" applyBorder="1"/>
    <xf numFmtId="17" fontId="4" fillId="6" borderId="1" xfId="0" applyNumberFormat="1" applyFont="1" applyFill="1" applyBorder="1"/>
    <xf numFmtId="0" fontId="0" fillId="6" borderId="1" xfId="0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3" fontId="4" fillId="6" borderId="1" xfId="0" applyNumberFormat="1" applyFont="1" applyFill="1" applyBorder="1" applyAlignment="1">
      <alignment horizontal="right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0" fontId="1" fillId="7" borderId="1" xfId="0" applyFont="1" applyFill="1" applyBorder="1"/>
    <xf numFmtId="0" fontId="1" fillId="7" borderId="2" xfId="0" applyFont="1" applyFill="1" applyBorder="1"/>
    <xf numFmtId="0" fontId="2" fillId="7" borderId="1" xfId="0" applyFont="1" applyFill="1" applyBorder="1"/>
    <xf numFmtId="3" fontId="2" fillId="7" borderId="1" xfId="0" applyNumberFormat="1" applyFont="1" applyFill="1" applyBorder="1"/>
    <xf numFmtId="3" fontId="5" fillId="7" borderId="1" xfId="0" applyNumberFormat="1" applyFont="1" applyFill="1" applyBorder="1"/>
    <xf numFmtId="0" fontId="4" fillId="7" borderId="1" xfId="0" applyFont="1" applyFill="1" applyBorder="1"/>
    <xf numFmtId="3" fontId="4" fillId="7" borderId="1" xfId="0" applyNumberFormat="1" applyFont="1" applyFill="1" applyBorder="1"/>
    <xf numFmtId="3" fontId="6" fillId="7" borderId="1" xfId="0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/>
    <xf numFmtId="3" fontId="5" fillId="4" borderId="1" xfId="0" applyNumberFormat="1" applyFont="1" applyFill="1" applyBorder="1"/>
    <xf numFmtId="3" fontId="4" fillId="4" borderId="1" xfId="0" applyNumberFormat="1" applyFont="1" applyFill="1" applyBorder="1"/>
    <xf numFmtId="3" fontId="6" fillId="4" borderId="1" xfId="0" applyNumberFormat="1" applyFont="1" applyFill="1" applyBorder="1"/>
    <xf numFmtId="0" fontId="4" fillId="8" borderId="1" xfId="0" applyFont="1" applyFill="1" applyBorder="1"/>
    <xf numFmtId="17" fontId="4" fillId="8" borderId="1" xfId="0" applyNumberFormat="1" applyFont="1" applyFill="1" applyBorder="1"/>
    <xf numFmtId="17" fontId="6" fillId="8" borderId="1" xfId="0" applyNumberFormat="1" applyFont="1" applyFill="1" applyBorder="1"/>
    <xf numFmtId="0" fontId="6" fillId="8" borderId="1" xfId="0" applyFont="1" applyFill="1" applyBorder="1" applyAlignment="1">
      <alignment horizontal="center"/>
    </xf>
    <xf numFmtId="3" fontId="4" fillId="8" borderId="1" xfId="0" applyNumberFormat="1" applyFont="1" applyFill="1" applyBorder="1"/>
    <xf numFmtId="3" fontId="6" fillId="8" borderId="1" xfId="0" applyNumberFormat="1" applyFont="1" applyFill="1" applyBorder="1"/>
  </cellXfs>
  <cellStyles count="17">
    <cellStyle name="Normal" xfId="0" builtinId="0"/>
    <cellStyle name="Normal 10" xfId="7" xr:uid="{C46AE396-67E6-4042-A74F-724D13CCDD21}"/>
    <cellStyle name="Normal 12" xfId="8" xr:uid="{3FD84ADA-1522-45F9-A441-8E5062E60E9D}"/>
    <cellStyle name="Normal 13" xfId="9" xr:uid="{D80110FC-CBE4-45D8-B020-1FE169CD70FB}"/>
    <cellStyle name="Normal 14" xfId="10" xr:uid="{DCD868D8-260A-4C91-B54D-AE8AD25008BB}"/>
    <cellStyle name="Normal 15" xfId="11" xr:uid="{05A091AF-D448-446E-BF1C-EC469A671EA2}"/>
    <cellStyle name="Normal 16" xfId="12" xr:uid="{90E4A2ED-BCBD-4DF4-81F2-E348D91FB747}"/>
    <cellStyle name="Normal 17" xfId="13" xr:uid="{64725E42-8361-4C12-A68D-B65F08788559}"/>
    <cellStyle name="Normal 18" xfId="14" xr:uid="{CFC400ED-8C2E-4F35-ACD6-81976392AAFB}"/>
    <cellStyle name="Normal 19" xfId="15" xr:uid="{6CE8BEC4-D244-4A08-858D-7F745911355A}"/>
    <cellStyle name="Normal 20" xfId="16" xr:uid="{FE0CAB99-0174-45A9-8D5F-0E3EE7B4C344}"/>
    <cellStyle name="Normal 3" xfId="1" xr:uid="{61A10D1D-ABA2-419A-9863-46ECA07C5867}"/>
    <cellStyle name="Normal 5" xfId="2" xr:uid="{1DAB70F0-DFCC-4D4E-AB26-8041A171FADB}"/>
    <cellStyle name="Normal 6" xfId="3" xr:uid="{F7E00986-F888-4D50-A380-976A9021C706}"/>
    <cellStyle name="Normal 7" xfId="4" xr:uid="{8452A681-67DF-47B0-A4A2-E23799B4A88C}"/>
    <cellStyle name="Normal 8" xfId="5" xr:uid="{8ED928AD-DFFF-47D6-9B85-2A0F41402226}"/>
    <cellStyle name="Normal 9" xfId="6" xr:uid="{F3495052-4816-4262-85BE-B10455B92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workbookViewId="0">
      <selection activeCell="C1" sqref="C1"/>
    </sheetView>
  </sheetViews>
  <sheetFormatPr defaultRowHeight="18" customHeight="1" x14ac:dyDescent="0.25"/>
  <cols>
    <col min="1" max="1" width="19.28515625" style="1" customWidth="1" collapsed="1"/>
    <col min="2" max="2" width="36.28515625" style="1" customWidth="1" collapsed="1"/>
    <col min="3" max="3" width="13.5703125" style="40" customWidth="1" collapsed="1"/>
    <col min="4" max="4" width="16.28515625" style="1" customWidth="1" collapsed="1"/>
    <col min="5" max="5" width="17.5703125" customWidth="1"/>
  </cols>
  <sheetData>
    <row r="1" spans="1:5" ht="18" customHeight="1" x14ac:dyDescent="0.25">
      <c r="A1" s="10" t="s">
        <v>39</v>
      </c>
      <c r="B1" s="6" t="s">
        <v>2</v>
      </c>
      <c r="C1" s="38" t="s">
        <v>22</v>
      </c>
      <c r="D1" s="37" t="s">
        <v>1</v>
      </c>
      <c r="E1" s="37" t="s">
        <v>0</v>
      </c>
    </row>
    <row r="2" spans="1:5" ht="18" customHeight="1" x14ac:dyDescent="0.25">
      <c r="A2" s="11" t="s">
        <v>40</v>
      </c>
      <c r="B2" s="2" t="s">
        <v>4</v>
      </c>
      <c r="C2" s="4">
        <v>24</v>
      </c>
      <c r="D2" s="3" t="s">
        <v>3</v>
      </c>
      <c r="E2" s="4">
        <v>64090</v>
      </c>
    </row>
    <row r="3" spans="1:5" ht="18" customHeight="1" x14ac:dyDescent="0.25">
      <c r="A3" s="11" t="s">
        <v>40</v>
      </c>
      <c r="B3" s="2" t="s">
        <v>4</v>
      </c>
      <c r="C3" s="4">
        <v>22</v>
      </c>
      <c r="D3" s="3" t="s">
        <v>5</v>
      </c>
      <c r="E3" s="4">
        <v>130763</v>
      </c>
    </row>
    <row r="4" spans="1:5" ht="18" customHeight="1" x14ac:dyDescent="0.25">
      <c r="A4" s="11" t="s">
        <v>40</v>
      </c>
      <c r="B4" s="2" t="s">
        <v>4</v>
      </c>
      <c r="C4" s="4">
        <v>1018</v>
      </c>
      <c r="D4" s="3" t="s">
        <v>6</v>
      </c>
      <c r="E4" s="4">
        <v>14380042</v>
      </c>
    </row>
    <row r="5" spans="1:5" ht="18" customHeight="1" x14ac:dyDescent="0.25">
      <c r="A5" s="12" t="s">
        <v>41</v>
      </c>
      <c r="B5" s="2" t="s">
        <v>7</v>
      </c>
      <c r="C5" s="4">
        <v>351</v>
      </c>
      <c r="D5" s="3" t="s">
        <v>3</v>
      </c>
      <c r="E5" s="4">
        <v>695031</v>
      </c>
    </row>
    <row r="6" spans="1:5" ht="18" customHeight="1" x14ac:dyDescent="0.25">
      <c r="A6" s="12" t="s">
        <v>41</v>
      </c>
      <c r="B6" s="2" t="s">
        <v>7</v>
      </c>
      <c r="C6" s="4">
        <v>348</v>
      </c>
      <c r="D6" s="3" t="s">
        <v>5</v>
      </c>
      <c r="E6" s="4">
        <v>795509</v>
      </c>
    </row>
    <row r="7" spans="1:5" ht="18" customHeight="1" x14ac:dyDescent="0.25">
      <c r="A7" s="12" t="s">
        <v>41</v>
      </c>
      <c r="B7" s="2" t="s">
        <v>7</v>
      </c>
      <c r="C7" s="4">
        <v>7252</v>
      </c>
      <c r="D7" s="3" t="s">
        <v>6</v>
      </c>
      <c r="E7" s="4">
        <v>121647837</v>
      </c>
    </row>
    <row r="8" spans="1:5" ht="18" customHeight="1" x14ac:dyDescent="0.25">
      <c r="A8" s="13" t="s">
        <v>41</v>
      </c>
      <c r="B8" s="2" t="s">
        <v>8</v>
      </c>
      <c r="C8" s="4">
        <v>882</v>
      </c>
      <c r="D8" s="3" t="s">
        <v>3</v>
      </c>
      <c r="E8" s="4">
        <v>1045448</v>
      </c>
    </row>
    <row r="9" spans="1:5" ht="18" customHeight="1" x14ac:dyDescent="0.25">
      <c r="A9" s="13" t="s">
        <v>41</v>
      </c>
      <c r="B9" s="2" t="s">
        <v>8</v>
      </c>
      <c r="C9" s="4">
        <v>853</v>
      </c>
      <c r="D9" s="3" t="s">
        <v>5</v>
      </c>
      <c r="E9" s="4">
        <v>842440</v>
      </c>
    </row>
    <row r="10" spans="1:5" ht="18" customHeight="1" x14ac:dyDescent="0.25">
      <c r="A10" s="13" t="s">
        <v>41</v>
      </c>
      <c r="B10" s="2" t="s">
        <v>8</v>
      </c>
      <c r="C10" s="4">
        <v>13276</v>
      </c>
      <c r="D10" s="3" t="s">
        <v>6</v>
      </c>
      <c r="E10" s="4">
        <v>202374887</v>
      </c>
    </row>
    <row r="11" spans="1:5" ht="18" customHeight="1" x14ac:dyDescent="0.25">
      <c r="A11" s="14" t="s">
        <v>42</v>
      </c>
      <c r="B11" s="2" t="s">
        <v>9</v>
      </c>
      <c r="C11" s="4">
        <v>471</v>
      </c>
      <c r="D11" s="3" t="s">
        <v>3</v>
      </c>
      <c r="E11" s="4">
        <v>479760</v>
      </c>
    </row>
    <row r="12" spans="1:5" ht="18" customHeight="1" x14ac:dyDescent="0.25">
      <c r="A12" s="14" t="s">
        <v>42</v>
      </c>
      <c r="B12" s="2" t="s">
        <v>9</v>
      </c>
      <c r="C12" s="4">
        <v>460</v>
      </c>
      <c r="D12" s="3" t="s">
        <v>5</v>
      </c>
      <c r="E12" s="4">
        <v>426349</v>
      </c>
    </row>
    <row r="13" spans="1:5" ht="18" customHeight="1" x14ac:dyDescent="0.25">
      <c r="A13" s="14" t="s">
        <v>42</v>
      </c>
      <c r="B13" s="2" t="s">
        <v>9</v>
      </c>
      <c r="C13" s="4">
        <v>8929</v>
      </c>
      <c r="D13" s="3" t="s">
        <v>6</v>
      </c>
      <c r="E13" s="4">
        <v>127435539</v>
      </c>
    </row>
    <row r="14" spans="1:5" ht="18" customHeight="1" x14ac:dyDescent="0.25">
      <c r="A14" s="15" t="s">
        <v>43</v>
      </c>
      <c r="B14" s="2" t="s">
        <v>10</v>
      </c>
      <c r="C14" s="4">
        <v>96</v>
      </c>
      <c r="D14" s="3" t="s">
        <v>3</v>
      </c>
      <c r="E14" s="4">
        <v>144138</v>
      </c>
    </row>
    <row r="15" spans="1:5" ht="18" customHeight="1" x14ac:dyDescent="0.25">
      <c r="A15" s="15" t="s">
        <v>43</v>
      </c>
      <c r="B15" s="2" t="s">
        <v>10</v>
      </c>
      <c r="C15" s="4">
        <v>94</v>
      </c>
      <c r="D15" s="3" t="s">
        <v>5</v>
      </c>
      <c r="E15" s="4">
        <v>168427</v>
      </c>
    </row>
    <row r="16" spans="1:5" ht="18" customHeight="1" x14ac:dyDescent="0.25">
      <c r="A16" s="15" t="s">
        <v>43</v>
      </c>
      <c r="B16" s="2" t="s">
        <v>10</v>
      </c>
      <c r="C16" s="4">
        <v>2002</v>
      </c>
      <c r="D16" s="3" t="s">
        <v>6</v>
      </c>
      <c r="E16" s="4">
        <v>34533066</v>
      </c>
    </row>
    <row r="17" spans="1:5" ht="18" customHeight="1" x14ac:dyDescent="0.25">
      <c r="A17" s="16" t="s">
        <v>44</v>
      </c>
      <c r="B17" s="2" t="s">
        <v>11</v>
      </c>
      <c r="C17" s="4">
        <v>351</v>
      </c>
      <c r="D17" s="3" t="s">
        <v>3</v>
      </c>
      <c r="E17" s="4">
        <v>708726</v>
      </c>
    </row>
    <row r="18" spans="1:5" ht="18" customHeight="1" x14ac:dyDescent="0.25">
      <c r="A18" s="16" t="s">
        <v>44</v>
      </c>
      <c r="B18" s="2" t="s">
        <v>11</v>
      </c>
      <c r="C18" s="4">
        <v>341</v>
      </c>
      <c r="D18" s="3" t="s">
        <v>5</v>
      </c>
      <c r="E18" s="4">
        <v>582532</v>
      </c>
    </row>
    <row r="19" spans="1:5" ht="18" customHeight="1" x14ac:dyDescent="0.25">
      <c r="A19" s="16" t="s">
        <v>44</v>
      </c>
      <c r="B19" s="2" t="s">
        <v>11</v>
      </c>
      <c r="C19" s="4">
        <v>10461</v>
      </c>
      <c r="D19" s="3" t="s">
        <v>6</v>
      </c>
      <c r="E19" s="4">
        <v>181267744</v>
      </c>
    </row>
    <row r="20" spans="1:5" ht="18" customHeight="1" x14ac:dyDescent="0.25">
      <c r="A20" s="17" t="s">
        <v>45</v>
      </c>
      <c r="B20" s="2" t="s">
        <v>12</v>
      </c>
      <c r="C20" s="4">
        <v>192</v>
      </c>
      <c r="D20" s="3" t="s">
        <v>3</v>
      </c>
      <c r="E20" s="4">
        <v>380234</v>
      </c>
    </row>
    <row r="21" spans="1:5" ht="18" customHeight="1" x14ac:dyDescent="0.25">
      <c r="A21" s="17" t="s">
        <v>45</v>
      </c>
      <c r="B21" s="2" t="s">
        <v>12</v>
      </c>
      <c r="C21" s="4">
        <v>181</v>
      </c>
      <c r="D21" s="3" t="s">
        <v>5</v>
      </c>
      <c r="E21" s="4">
        <v>242341</v>
      </c>
    </row>
    <row r="22" spans="1:5" ht="18" customHeight="1" x14ac:dyDescent="0.25">
      <c r="A22" s="17" t="s">
        <v>45</v>
      </c>
      <c r="B22" s="2" t="s">
        <v>12</v>
      </c>
      <c r="C22" s="4">
        <v>3965</v>
      </c>
      <c r="D22" s="3" t="s">
        <v>6</v>
      </c>
      <c r="E22" s="4">
        <v>68940727</v>
      </c>
    </row>
    <row r="23" spans="1:5" ht="18" customHeight="1" x14ac:dyDescent="0.25">
      <c r="A23" s="18" t="s">
        <v>45</v>
      </c>
      <c r="B23" s="2" t="s">
        <v>13</v>
      </c>
      <c r="C23" s="4">
        <v>3166</v>
      </c>
      <c r="D23" s="3" t="s">
        <v>3</v>
      </c>
      <c r="E23" s="4">
        <v>6860917</v>
      </c>
    </row>
    <row r="24" spans="1:5" ht="18" customHeight="1" x14ac:dyDescent="0.25">
      <c r="A24" s="18" t="s">
        <v>45</v>
      </c>
      <c r="B24" s="2" t="s">
        <v>13</v>
      </c>
      <c r="C24" s="4">
        <v>3130</v>
      </c>
      <c r="D24" s="3" t="s">
        <v>5</v>
      </c>
      <c r="E24" s="4">
        <v>4865188</v>
      </c>
    </row>
    <row r="25" spans="1:5" ht="18" customHeight="1" x14ac:dyDescent="0.25">
      <c r="A25" s="18" t="s">
        <v>45</v>
      </c>
      <c r="B25" s="2" t="s">
        <v>13</v>
      </c>
      <c r="C25" s="4">
        <v>240632</v>
      </c>
      <c r="D25" s="3" t="s">
        <v>6</v>
      </c>
      <c r="E25" s="4">
        <v>2335651508</v>
      </c>
    </row>
    <row r="26" spans="1:5" ht="18" customHeight="1" x14ac:dyDescent="0.25">
      <c r="A26" s="19" t="s">
        <v>45</v>
      </c>
      <c r="B26" s="2" t="s">
        <v>14</v>
      </c>
      <c r="C26" s="4">
        <v>388</v>
      </c>
      <c r="D26" s="3" t="s">
        <v>3</v>
      </c>
      <c r="E26" s="4">
        <v>492755</v>
      </c>
    </row>
    <row r="27" spans="1:5" ht="18" customHeight="1" x14ac:dyDescent="0.25">
      <c r="A27" s="19" t="s">
        <v>45</v>
      </c>
      <c r="B27" s="2" t="s">
        <v>14</v>
      </c>
      <c r="C27" s="4">
        <v>379</v>
      </c>
      <c r="D27" s="3" t="s">
        <v>5</v>
      </c>
      <c r="E27" s="4">
        <v>571813</v>
      </c>
    </row>
    <row r="28" spans="1:5" ht="18" customHeight="1" x14ac:dyDescent="0.25">
      <c r="A28" s="19" t="s">
        <v>45</v>
      </c>
      <c r="B28" s="2" t="s">
        <v>14</v>
      </c>
      <c r="C28" s="4">
        <v>15380</v>
      </c>
      <c r="D28" s="3" t="s">
        <v>6</v>
      </c>
      <c r="E28" s="4">
        <v>235716578</v>
      </c>
    </row>
    <row r="29" spans="1:5" ht="18" customHeight="1" x14ac:dyDescent="0.25">
      <c r="A29" s="20" t="s">
        <v>46</v>
      </c>
      <c r="B29" s="2" t="s">
        <v>15</v>
      </c>
      <c r="C29" s="4">
        <v>24</v>
      </c>
      <c r="D29" s="3" t="s">
        <v>3</v>
      </c>
      <c r="E29" s="4">
        <v>25849</v>
      </c>
    </row>
    <row r="30" spans="1:5" ht="18" customHeight="1" x14ac:dyDescent="0.25">
      <c r="A30" s="20" t="s">
        <v>46</v>
      </c>
      <c r="B30" s="2" t="s">
        <v>15</v>
      </c>
      <c r="C30" s="4">
        <v>26</v>
      </c>
      <c r="D30" s="3" t="s">
        <v>5</v>
      </c>
      <c r="E30" s="4">
        <v>138131</v>
      </c>
    </row>
    <row r="31" spans="1:5" ht="18" customHeight="1" x14ac:dyDescent="0.25">
      <c r="A31" s="20" t="s">
        <v>46</v>
      </c>
      <c r="B31" s="2" t="s">
        <v>15</v>
      </c>
      <c r="C31" s="4">
        <v>1267</v>
      </c>
      <c r="D31" s="3" t="s">
        <v>6</v>
      </c>
      <c r="E31" s="4">
        <v>19900587</v>
      </c>
    </row>
    <row r="32" spans="1:5" ht="18" customHeight="1" x14ac:dyDescent="0.25">
      <c r="A32" s="21" t="s">
        <v>47</v>
      </c>
      <c r="B32" s="2" t="s">
        <v>16</v>
      </c>
      <c r="C32" s="4">
        <v>316</v>
      </c>
      <c r="D32" s="3" t="s">
        <v>3</v>
      </c>
      <c r="E32" s="4">
        <v>612494</v>
      </c>
    </row>
    <row r="33" spans="1:5" ht="18" customHeight="1" x14ac:dyDescent="0.25">
      <c r="A33" s="21" t="s">
        <v>47</v>
      </c>
      <c r="B33" s="2" t="s">
        <v>16</v>
      </c>
      <c r="C33" s="4">
        <v>298</v>
      </c>
      <c r="D33" s="3" t="s">
        <v>5</v>
      </c>
      <c r="E33" s="4">
        <v>560695</v>
      </c>
    </row>
    <row r="34" spans="1:5" ht="18" customHeight="1" x14ac:dyDescent="0.25">
      <c r="A34" s="21" t="s">
        <v>47</v>
      </c>
      <c r="B34" s="2" t="s">
        <v>16</v>
      </c>
      <c r="C34" s="4">
        <v>11845</v>
      </c>
      <c r="D34" s="3" t="s">
        <v>6</v>
      </c>
      <c r="E34" s="4">
        <v>192073269</v>
      </c>
    </row>
    <row r="35" spans="1:5" ht="18" customHeight="1" x14ac:dyDescent="0.25">
      <c r="A35" s="22" t="s">
        <v>48</v>
      </c>
      <c r="B35" s="2" t="s">
        <v>17</v>
      </c>
      <c r="C35" s="4">
        <v>185</v>
      </c>
      <c r="D35" s="3" t="s">
        <v>3</v>
      </c>
      <c r="E35" s="4">
        <v>520892</v>
      </c>
    </row>
    <row r="36" spans="1:5" ht="18" customHeight="1" x14ac:dyDescent="0.25">
      <c r="A36" s="22" t="s">
        <v>48</v>
      </c>
      <c r="B36" s="2" t="s">
        <v>17</v>
      </c>
      <c r="C36" s="4">
        <v>169</v>
      </c>
      <c r="D36" s="3" t="s">
        <v>5</v>
      </c>
      <c r="E36" s="4">
        <v>349297</v>
      </c>
    </row>
    <row r="37" spans="1:5" ht="18" customHeight="1" x14ac:dyDescent="0.25">
      <c r="A37" s="22" t="s">
        <v>48</v>
      </c>
      <c r="B37" s="2" t="s">
        <v>17</v>
      </c>
      <c r="C37" s="4">
        <v>5381</v>
      </c>
      <c r="D37" s="3" t="s">
        <v>6</v>
      </c>
      <c r="E37" s="4">
        <v>93771003</v>
      </c>
    </row>
    <row r="38" spans="1:5" ht="18" customHeight="1" x14ac:dyDescent="0.25">
      <c r="A38" s="23" t="s">
        <v>49</v>
      </c>
      <c r="B38" s="2" t="s">
        <v>18</v>
      </c>
      <c r="C38" s="4">
        <v>36</v>
      </c>
      <c r="D38" s="3" t="s">
        <v>3</v>
      </c>
      <c r="E38" s="4">
        <v>168983</v>
      </c>
    </row>
    <row r="39" spans="1:5" ht="18" customHeight="1" x14ac:dyDescent="0.25">
      <c r="A39" s="23" t="s">
        <v>49</v>
      </c>
      <c r="B39" s="2" t="s">
        <v>18</v>
      </c>
      <c r="C39" s="4">
        <v>37</v>
      </c>
      <c r="D39" s="3" t="s">
        <v>5</v>
      </c>
      <c r="E39" s="4">
        <v>292177</v>
      </c>
    </row>
    <row r="40" spans="1:5" ht="18" customHeight="1" x14ac:dyDescent="0.25">
      <c r="A40" s="23" t="s">
        <v>49</v>
      </c>
      <c r="B40" s="2" t="s">
        <v>18</v>
      </c>
      <c r="C40" s="4">
        <v>1408</v>
      </c>
      <c r="D40" s="3" t="s">
        <v>6</v>
      </c>
      <c r="E40" s="4">
        <v>23755666</v>
      </c>
    </row>
    <row r="41" spans="1:5" ht="18" customHeight="1" x14ac:dyDescent="0.25">
      <c r="A41" s="24" t="s">
        <v>50</v>
      </c>
      <c r="B41" s="2" t="s">
        <v>19</v>
      </c>
      <c r="C41" s="4">
        <v>845</v>
      </c>
      <c r="D41" s="3" t="s">
        <v>3</v>
      </c>
      <c r="E41" s="4">
        <v>1073145</v>
      </c>
    </row>
    <row r="42" spans="1:5" ht="18" customHeight="1" x14ac:dyDescent="0.25">
      <c r="A42" s="24" t="s">
        <v>50</v>
      </c>
      <c r="B42" s="2" t="s">
        <v>19</v>
      </c>
      <c r="C42" s="4">
        <v>820</v>
      </c>
      <c r="D42" s="3" t="s">
        <v>5</v>
      </c>
      <c r="E42" s="4">
        <v>979547</v>
      </c>
    </row>
    <row r="43" spans="1:5" ht="18" customHeight="1" x14ac:dyDescent="0.25">
      <c r="A43" s="24" t="s">
        <v>50</v>
      </c>
      <c r="B43" s="2" t="s">
        <v>19</v>
      </c>
      <c r="C43" s="4">
        <v>24311</v>
      </c>
      <c r="D43" s="3" t="s">
        <v>6</v>
      </c>
      <c r="E43" s="4">
        <v>386429496</v>
      </c>
    </row>
    <row r="44" spans="1:5" ht="18" customHeight="1" x14ac:dyDescent="0.25">
      <c r="A44" s="25" t="s">
        <v>51</v>
      </c>
      <c r="B44" s="2" t="s">
        <v>20</v>
      </c>
      <c r="C44" s="4">
        <v>58</v>
      </c>
      <c r="D44" s="3" t="s">
        <v>3</v>
      </c>
      <c r="E44" s="4">
        <v>71000</v>
      </c>
    </row>
    <row r="45" spans="1:5" ht="18" customHeight="1" x14ac:dyDescent="0.25">
      <c r="A45" s="25" t="s">
        <v>51</v>
      </c>
      <c r="B45" s="2" t="s">
        <v>20</v>
      </c>
      <c r="C45" s="4">
        <v>57</v>
      </c>
      <c r="D45" s="3" t="s">
        <v>5</v>
      </c>
      <c r="E45" s="4">
        <v>77174</v>
      </c>
    </row>
    <row r="46" spans="1:5" ht="18" customHeight="1" x14ac:dyDescent="0.25">
      <c r="A46" s="25" t="s">
        <v>51</v>
      </c>
      <c r="B46" s="2" t="s">
        <v>20</v>
      </c>
      <c r="C46" s="4">
        <v>1676</v>
      </c>
      <c r="D46" s="3" t="s">
        <v>6</v>
      </c>
      <c r="E46" s="4">
        <v>30708173</v>
      </c>
    </row>
    <row r="47" spans="1:5" ht="18" customHeight="1" x14ac:dyDescent="0.25">
      <c r="A47" s="27" t="s">
        <v>21</v>
      </c>
      <c r="B47" s="27"/>
      <c r="C47" s="39" t="s">
        <v>23</v>
      </c>
      <c r="D47" s="34">
        <f>SUM(E2:E46)</f>
        <v>4092951967</v>
      </c>
      <c r="E47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838C-6567-4D0E-B024-6DE463B28F81}">
  <dimension ref="A1:E21"/>
  <sheetViews>
    <sheetView workbookViewId="0">
      <selection activeCell="I25" sqref="I25"/>
    </sheetView>
  </sheetViews>
  <sheetFormatPr defaultRowHeight="15" x14ac:dyDescent="0.25"/>
  <cols>
    <col min="1" max="1" width="22.28515625" customWidth="1"/>
    <col min="2" max="2" width="20.5703125" customWidth="1"/>
    <col min="3" max="3" width="22.42578125" customWidth="1"/>
    <col min="4" max="4" width="19.42578125" customWidth="1"/>
    <col min="5" max="5" width="18.28515625" customWidth="1"/>
  </cols>
  <sheetData>
    <row r="1" spans="1:5" x14ac:dyDescent="0.25">
      <c r="A1" s="42" t="s">
        <v>24</v>
      </c>
      <c r="B1" s="42" t="s">
        <v>0</v>
      </c>
      <c r="C1" s="42" t="s">
        <v>0</v>
      </c>
      <c r="D1" s="42" t="s">
        <v>0</v>
      </c>
      <c r="E1" s="43" t="s">
        <v>52</v>
      </c>
    </row>
    <row r="2" spans="1:5" x14ac:dyDescent="0.25">
      <c r="A2" s="44" t="s">
        <v>4</v>
      </c>
      <c r="B2" s="45">
        <v>64090</v>
      </c>
      <c r="C2" s="45">
        <v>130763</v>
      </c>
      <c r="D2" s="45">
        <v>14380042</v>
      </c>
      <c r="E2" s="46">
        <f>SUM(B2:D2)</f>
        <v>14574895</v>
      </c>
    </row>
    <row r="3" spans="1:5" x14ac:dyDescent="0.25">
      <c r="A3" s="44" t="s">
        <v>25</v>
      </c>
      <c r="B3" s="45">
        <v>1045448</v>
      </c>
      <c r="C3" s="45">
        <v>842440</v>
      </c>
      <c r="D3" s="45">
        <v>202374887</v>
      </c>
      <c r="E3" s="46">
        <f t="shared" ref="E3:E6" si="0">SUM(B3:D3)</f>
        <v>204262775</v>
      </c>
    </row>
    <row r="4" spans="1:5" x14ac:dyDescent="0.25">
      <c r="A4" s="44" t="s">
        <v>26</v>
      </c>
      <c r="B4" s="45">
        <v>6860917</v>
      </c>
      <c r="C4" s="45">
        <v>4865188</v>
      </c>
      <c r="D4" s="45">
        <v>2335651508</v>
      </c>
      <c r="E4" s="46">
        <f t="shared" si="0"/>
        <v>2347377613</v>
      </c>
    </row>
    <row r="5" spans="1:5" x14ac:dyDescent="0.25">
      <c r="A5" s="44" t="s">
        <v>27</v>
      </c>
      <c r="B5" s="45">
        <v>492755</v>
      </c>
      <c r="C5" s="45">
        <v>571813</v>
      </c>
      <c r="D5" s="45">
        <v>235716578</v>
      </c>
      <c r="E5" s="46">
        <f t="shared" si="0"/>
        <v>236781146</v>
      </c>
    </row>
    <row r="6" spans="1:5" x14ac:dyDescent="0.25">
      <c r="A6" s="44" t="s">
        <v>28</v>
      </c>
      <c r="B6" s="45">
        <v>168983</v>
      </c>
      <c r="C6" s="45">
        <v>292177</v>
      </c>
      <c r="D6" s="45">
        <v>23755666</v>
      </c>
      <c r="E6" s="46">
        <f t="shared" si="0"/>
        <v>24216826</v>
      </c>
    </row>
    <row r="7" spans="1:5" x14ac:dyDescent="0.25">
      <c r="A7" s="47" t="s">
        <v>38</v>
      </c>
      <c r="B7" s="48">
        <f>SUM(B2:B6)</f>
        <v>8632193</v>
      </c>
      <c r="C7" s="48">
        <f>SUM(C2:C6)</f>
        <v>6702381</v>
      </c>
      <c r="D7" s="48">
        <f>SUM(D2:D6)</f>
        <v>2811878681</v>
      </c>
      <c r="E7" s="49">
        <f>SUM(E2:E6)</f>
        <v>2827213255</v>
      </c>
    </row>
    <row r="8" spans="1:5" x14ac:dyDescent="0.25">
      <c r="A8" s="7" t="s">
        <v>29</v>
      </c>
      <c r="B8" s="7" t="s">
        <v>0</v>
      </c>
      <c r="C8" s="7" t="s">
        <v>0</v>
      </c>
      <c r="D8" s="7" t="s">
        <v>0</v>
      </c>
      <c r="E8" s="8" t="s">
        <v>52</v>
      </c>
    </row>
    <row r="9" spans="1:5" x14ac:dyDescent="0.25">
      <c r="A9" s="50" t="s">
        <v>30</v>
      </c>
      <c r="B9" s="51">
        <v>695031</v>
      </c>
      <c r="C9" s="51">
        <v>795509</v>
      </c>
      <c r="D9" s="51">
        <v>121647837</v>
      </c>
      <c r="E9" s="52">
        <f t="shared" ref="E9:E18" si="1">SUM(B9:D9)</f>
        <v>123138377</v>
      </c>
    </row>
    <row r="10" spans="1:5" x14ac:dyDescent="0.25">
      <c r="A10" s="50" t="s">
        <v>31</v>
      </c>
      <c r="B10" s="51">
        <v>479760</v>
      </c>
      <c r="C10" s="51">
        <v>426349</v>
      </c>
      <c r="D10" s="51">
        <v>127435539</v>
      </c>
      <c r="E10" s="52">
        <f t="shared" si="1"/>
        <v>128341648</v>
      </c>
    </row>
    <row r="11" spans="1:5" x14ac:dyDescent="0.25">
      <c r="A11" s="50" t="s">
        <v>10</v>
      </c>
      <c r="B11" s="51">
        <v>144138</v>
      </c>
      <c r="C11" s="51">
        <v>168427</v>
      </c>
      <c r="D11" s="51">
        <v>34533066</v>
      </c>
      <c r="E11" s="52">
        <f t="shared" si="1"/>
        <v>34845631</v>
      </c>
    </row>
    <row r="12" spans="1:5" x14ac:dyDescent="0.25">
      <c r="A12" s="50" t="s">
        <v>32</v>
      </c>
      <c r="B12" s="51">
        <v>708726</v>
      </c>
      <c r="C12" s="51">
        <v>582532</v>
      </c>
      <c r="D12" s="51">
        <v>181267744</v>
      </c>
      <c r="E12" s="52">
        <f t="shared" si="1"/>
        <v>182559002</v>
      </c>
    </row>
    <row r="13" spans="1:5" x14ac:dyDescent="0.25">
      <c r="A13" s="50" t="s">
        <v>33</v>
      </c>
      <c r="B13" s="51">
        <v>380234</v>
      </c>
      <c r="C13" s="51">
        <v>242341</v>
      </c>
      <c r="D13" s="51">
        <v>68940727</v>
      </c>
      <c r="E13" s="52">
        <f t="shared" si="1"/>
        <v>69563302</v>
      </c>
    </row>
    <row r="14" spans="1:5" x14ac:dyDescent="0.25">
      <c r="A14" s="50" t="s">
        <v>15</v>
      </c>
      <c r="B14" s="51">
        <v>25849</v>
      </c>
      <c r="C14" s="51">
        <v>138131</v>
      </c>
      <c r="D14" s="51">
        <v>19900587</v>
      </c>
      <c r="E14" s="52">
        <f t="shared" si="1"/>
        <v>20064567</v>
      </c>
    </row>
    <row r="15" spans="1:5" x14ac:dyDescent="0.25">
      <c r="A15" s="50" t="s">
        <v>34</v>
      </c>
      <c r="B15" s="51">
        <v>612494</v>
      </c>
      <c r="C15" s="51">
        <v>560695</v>
      </c>
      <c r="D15" s="51">
        <v>192073269</v>
      </c>
      <c r="E15" s="52">
        <f t="shared" si="1"/>
        <v>193246458</v>
      </c>
    </row>
    <row r="16" spans="1:5" x14ac:dyDescent="0.25">
      <c r="A16" s="50" t="s">
        <v>35</v>
      </c>
      <c r="B16" s="51">
        <v>520892</v>
      </c>
      <c r="C16" s="51">
        <v>349297</v>
      </c>
      <c r="D16" s="51">
        <v>93771003</v>
      </c>
      <c r="E16" s="52">
        <f t="shared" si="1"/>
        <v>94641192</v>
      </c>
    </row>
    <row r="17" spans="1:5" x14ac:dyDescent="0.25">
      <c r="A17" s="50" t="s">
        <v>36</v>
      </c>
      <c r="B17" s="51">
        <v>1073145</v>
      </c>
      <c r="C17" s="51">
        <v>979547</v>
      </c>
      <c r="D17" s="51">
        <v>386429496</v>
      </c>
      <c r="E17" s="52">
        <f t="shared" si="1"/>
        <v>388482188</v>
      </c>
    </row>
    <row r="18" spans="1:5" x14ac:dyDescent="0.25">
      <c r="A18" s="50" t="s">
        <v>20</v>
      </c>
      <c r="B18" s="51">
        <v>71000</v>
      </c>
      <c r="C18" s="51">
        <v>77174</v>
      </c>
      <c r="D18" s="51">
        <v>30708173</v>
      </c>
      <c r="E18" s="52">
        <f t="shared" si="1"/>
        <v>30856347</v>
      </c>
    </row>
    <row r="19" spans="1:5" x14ac:dyDescent="0.25">
      <c r="A19" s="9" t="s">
        <v>37</v>
      </c>
      <c r="B19" s="53">
        <f>SUM(B9:B18)</f>
        <v>4711269</v>
      </c>
      <c r="C19" s="53">
        <f>SUM(C9:C18)</f>
        <v>4320002</v>
      </c>
      <c r="D19" s="53">
        <f>SUM(D9:D18)</f>
        <v>1256707441</v>
      </c>
      <c r="E19" s="54">
        <f>SUM(E9:E18)</f>
        <v>1265738712</v>
      </c>
    </row>
    <row r="20" spans="1:5" x14ac:dyDescent="0.25">
      <c r="A20" s="55" t="s">
        <v>21</v>
      </c>
      <c r="B20" s="59">
        <v>13343462</v>
      </c>
      <c r="C20" s="59">
        <v>11022383</v>
      </c>
      <c r="D20" s="59">
        <v>4068934863</v>
      </c>
      <c r="E20" s="60">
        <f t="shared" ref="E20" si="2">SUM(B20:D20)</f>
        <v>4093300708</v>
      </c>
    </row>
    <row r="21" spans="1:5" x14ac:dyDescent="0.25">
      <c r="A21" s="55" t="s">
        <v>1</v>
      </c>
      <c r="B21" s="56">
        <v>44927</v>
      </c>
      <c r="C21" s="57">
        <v>44958</v>
      </c>
      <c r="D21" s="57">
        <v>44986</v>
      </c>
      <c r="E21" s="58" t="s">
        <v>23</v>
      </c>
    </row>
  </sheetData>
  <pageMargins left="0.7" right="0.7" top="0.75" bottom="0.75" header="0.3" footer="0.3"/>
  <ignoredErrors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1BE8-30ED-4E61-BF02-2EC518A37743}">
  <dimension ref="A1:E17"/>
  <sheetViews>
    <sheetView workbookViewId="0">
      <selection activeCell="C1" sqref="C1"/>
    </sheetView>
  </sheetViews>
  <sheetFormatPr defaultRowHeight="15" x14ac:dyDescent="0.25"/>
  <cols>
    <col min="1" max="1" width="18.42578125" customWidth="1"/>
    <col min="2" max="2" width="36.5703125" customWidth="1"/>
    <col min="3" max="3" width="12.7109375" customWidth="1"/>
    <col min="4" max="4" width="15" customWidth="1"/>
    <col min="5" max="5" width="17.140625" customWidth="1"/>
  </cols>
  <sheetData>
    <row r="1" spans="1:5" x14ac:dyDescent="0.25">
      <c r="A1" s="10" t="s">
        <v>39</v>
      </c>
      <c r="B1" s="6" t="s">
        <v>2</v>
      </c>
      <c r="C1" s="38" t="s">
        <v>22</v>
      </c>
      <c r="D1" s="37" t="s">
        <v>1</v>
      </c>
      <c r="E1" s="37" t="s">
        <v>0</v>
      </c>
    </row>
    <row r="2" spans="1:5" x14ac:dyDescent="0.25">
      <c r="A2" s="11" t="s">
        <v>40</v>
      </c>
      <c r="B2" s="5" t="s">
        <v>4</v>
      </c>
      <c r="C2" s="4">
        <v>24</v>
      </c>
      <c r="D2" s="3" t="s">
        <v>3</v>
      </c>
      <c r="E2" s="4">
        <v>64090</v>
      </c>
    </row>
    <row r="3" spans="1:5" x14ac:dyDescent="0.25">
      <c r="A3" s="12" t="s">
        <v>41</v>
      </c>
      <c r="B3" s="5" t="s">
        <v>7</v>
      </c>
      <c r="C3" s="4">
        <v>351</v>
      </c>
      <c r="D3" s="3" t="s">
        <v>3</v>
      </c>
      <c r="E3" s="4">
        <v>695031</v>
      </c>
    </row>
    <row r="4" spans="1:5" x14ac:dyDescent="0.25">
      <c r="A4" s="13" t="s">
        <v>41</v>
      </c>
      <c r="B4" s="5" t="s">
        <v>8</v>
      </c>
      <c r="C4" s="4">
        <v>882</v>
      </c>
      <c r="D4" s="3" t="s">
        <v>3</v>
      </c>
      <c r="E4" s="4">
        <v>1045448</v>
      </c>
    </row>
    <row r="5" spans="1:5" x14ac:dyDescent="0.25">
      <c r="A5" s="14" t="s">
        <v>42</v>
      </c>
      <c r="B5" s="5" t="s">
        <v>9</v>
      </c>
      <c r="C5" s="4">
        <v>471</v>
      </c>
      <c r="D5" s="3" t="s">
        <v>3</v>
      </c>
      <c r="E5" s="4">
        <v>479760</v>
      </c>
    </row>
    <row r="6" spans="1:5" x14ac:dyDescent="0.25">
      <c r="A6" s="15" t="s">
        <v>43</v>
      </c>
      <c r="B6" s="5" t="s">
        <v>10</v>
      </c>
      <c r="C6" s="4">
        <v>96</v>
      </c>
      <c r="D6" s="3" t="s">
        <v>3</v>
      </c>
      <c r="E6" s="4">
        <v>144138</v>
      </c>
    </row>
    <row r="7" spans="1:5" x14ac:dyDescent="0.25">
      <c r="A7" s="16" t="s">
        <v>44</v>
      </c>
      <c r="B7" s="5" t="s">
        <v>11</v>
      </c>
      <c r="C7" s="4">
        <v>351</v>
      </c>
      <c r="D7" s="3" t="s">
        <v>3</v>
      </c>
      <c r="E7" s="4">
        <v>708726</v>
      </c>
    </row>
    <row r="8" spans="1:5" x14ac:dyDescent="0.25">
      <c r="A8" s="17" t="s">
        <v>45</v>
      </c>
      <c r="B8" s="5" t="s">
        <v>12</v>
      </c>
      <c r="C8" s="4">
        <v>192</v>
      </c>
      <c r="D8" s="3" t="s">
        <v>3</v>
      </c>
      <c r="E8" s="4">
        <v>380234</v>
      </c>
    </row>
    <row r="9" spans="1:5" x14ac:dyDescent="0.25">
      <c r="A9" s="18" t="s">
        <v>45</v>
      </c>
      <c r="B9" s="5" t="s">
        <v>13</v>
      </c>
      <c r="C9" s="4">
        <v>3166</v>
      </c>
      <c r="D9" s="3" t="s">
        <v>3</v>
      </c>
      <c r="E9" s="4">
        <v>6860917</v>
      </c>
    </row>
    <row r="10" spans="1:5" x14ac:dyDescent="0.25">
      <c r="A10" s="19" t="s">
        <v>45</v>
      </c>
      <c r="B10" s="5" t="s">
        <v>14</v>
      </c>
      <c r="C10" s="4">
        <v>388</v>
      </c>
      <c r="D10" s="3" t="s">
        <v>3</v>
      </c>
      <c r="E10" s="4">
        <v>492755</v>
      </c>
    </row>
    <row r="11" spans="1:5" x14ac:dyDescent="0.25">
      <c r="A11" s="20" t="s">
        <v>46</v>
      </c>
      <c r="B11" s="5" t="s">
        <v>15</v>
      </c>
      <c r="C11" s="4">
        <v>24</v>
      </c>
      <c r="D11" s="3" t="s">
        <v>3</v>
      </c>
      <c r="E11" s="4">
        <v>25849</v>
      </c>
    </row>
    <row r="12" spans="1:5" x14ac:dyDescent="0.25">
      <c r="A12" s="21" t="s">
        <v>47</v>
      </c>
      <c r="B12" s="5" t="s">
        <v>16</v>
      </c>
      <c r="C12" s="4">
        <v>316</v>
      </c>
      <c r="D12" s="3" t="s">
        <v>3</v>
      </c>
      <c r="E12" s="4">
        <v>612494</v>
      </c>
    </row>
    <row r="13" spans="1:5" x14ac:dyDescent="0.25">
      <c r="A13" s="22" t="s">
        <v>48</v>
      </c>
      <c r="B13" s="5" t="s">
        <v>17</v>
      </c>
      <c r="C13" s="4">
        <v>185</v>
      </c>
      <c r="D13" s="3" t="s">
        <v>3</v>
      </c>
      <c r="E13" s="4">
        <v>520892</v>
      </c>
    </row>
    <row r="14" spans="1:5" x14ac:dyDescent="0.25">
      <c r="A14" s="23" t="s">
        <v>49</v>
      </c>
      <c r="B14" s="5" t="s">
        <v>18</v>
      </c>
      <c r="C14" s="4">
        <v>36</v>
      </c>
      <c r="D14" s="3" t="s">
        <v>3</v>
      </c>
      <c r="E14" s="4">
        <v>168983</v>
      </c>
    </row>
    <row r="15" spans="1:5" x14ac:dyDescent="0.25">
      <c r="A15" s="24" t="s">
        <v>50</v>
      </c>
      <c r="B15" s="5" t="s">
        <v>19</v>
      </c>
      <c r="C15" s="4">
        <v>845</v>
      </c>
      <c r="D15" s="3" t="s">
        <v>3</v>
      </c>
      <c r="E15" s="4">
        <v>1073145</v>
      </c>
    </row>
    <row r="16" spans="1:5" x14ac:dyDescent="0.25">
      <c r="A16" s="25" t="s">
        <v>51</v>
      </c>
      <c r="B16" s="5" t="s">
        <v>20</v>
      </c>
      <c r="C16" s="4">
        <v>58</v>
      </c>
      <c r="D16" s="3" t="s">
        <v>3</v>
      </c>
      <c r="E16" s="4">
        <v>71000</v>
      </c>
    </row>
    <row r="17" spans="1:5" x14ac:dyDescent="0.25">
      <c r="A17" s="26"/>
      <c r="B17" s="27" t="s">
        <v>21</v>
      </c>
      <c r="C17" s="28"/>
      <c r="D17" s="29">
        <v>44927</v>
      </c>
      <c r="E17" s="30">
        <v>13343462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4215-2AE8-4F3E-BACF-AD9C7F5766D4}">
  <dimension ref="A1:E17"/>
  <sheetViews>
    <sheetView workbookViewId="0">
      <selection activeCell="C1" sqref="C1"/>
    </sheetView>
  </sheetViews>
  <sheetFormatPr defaultRowHeight="15" x14ac:dyDescent="0.25"/>
  <cols>
    <col min="1" max="1" width="20.85546875" customWidth="1"/>
    <col min="2" max="2" width="37.5703125" customWidth="1"/>
    <col min="3" max="3" width="13" style="31" customWidth="1"/>
    <col min="4" max="4" width="11.42578125" style="31" customWidth="1"/>
    <col min="5" max="5" width="17.7109375" customWidth="1"/>
  </cols>
  <sheetData>
    <row r="1" spans="1:5" x14ac:dyDescent="0.25">
      <c r="A1" s="10" t="s">
        <v>39</v>
      </c>
      <c r="B1" s="6" t="s">
        <v>2</v>
      </c>
      <c r="C1" s="38" t="s">
        <v>22</v>
      </c>
      <c r="D1" s="37" t="s">
        <v>1</v>
      </c>
      <c r="E1" s="37" t="s">
        <v>0</v>
      </c>
    </row>
    <row r="2" spans="1:5" x14ac:dyDescent="0.25">
      <c r="A2" s="11" t="s">
        <v>40</v>
      </c>
      <c r="B2" s="5" t="s">
        <v>4</v>
      </c>
      <c r="C2" s="41">
        <v>22</v>
      </c>
      <c r="D2" s="3" t="s">
        <v>5</v>
      </c>
      <c r="E2" s="4">
        <v>130763</v>
      </c>
    </row>
    <row r="3" spans="1:5" x14ac:dyDescent="0.25">
      <c r="A3" s="12" t="s">
        <v>41</v>
      </c>
      <c r="B3" s="5" t="s">
        <v>7</v>
      </c>
      <c r="C3" s="41">
        <v>348</v>
      </c>
      <c r="D3" s="3" t="s">
        <v>5</v>
      </c>
      <c r="E3" s="4">
        <v>795509</v>
      </c>
    </row>
    <row r="4" spans="1:5" x14ac:dyDescent="0.25">
      <c r="A4" s="13" t="s">
        <v>41</v>
      </c>
      <c r="B4" s="5" t="s">
        <v>8</v>
      </c>
      <c r="C4" s="41">
        <v>853</v>
      </c>
      <c r="D4" s="3" t="s">
        <v>5</v>
      </c>
      <c r="E4" s="4">
        <v>842440</v>
      </c>
    </row>
    <row r="5" spans="1:5" x14ac:dyDescent="0.25">
      <c r="A5" s="14" t="s">
        <v>42</v>
      </c>
      <c r="B5" s="5" t="s">
        <v>9</v>
      </c>
      <c r="C5" s="41">
        <v>460</v>
      </c>
      <c r="D5" s="3" t="s">
        <v>5</v>
      </c>
      <c r="E5" s="4">
        <v>426349</v>
      </c>
    </row>
    <row r="6" spans="1:5" x14ac:dyDescent="0.25">
      <c r="A6" s="15" t="s">
        <v>43</v>
      </c>
      <c r="B6" s="5" t="s">
        <v>10</v>
      </c>
      <c r="C6" s="41">
        <v>94</v>
      </c>
      <c r="D6" s="3" t="s">
        <v>5</v>
      </c>
      <c r="E6" s="4">
        <v>168427</v>
      </c>
    </row>
    <row r="7" spans="1:5" x14ac:dyDescent="0.25">
      <c r="A7" s="16" t="s">
        <v>44</v>
      </c>
      <c r="B7" s="5" t="s">
        <v>11</v>
      </c>
      <c r="C7" s="41">
        <v>341</v>
      </c>
      <c r="D7" s="3" t="s">
        <v>5</v>
      </c>
      <c r="E7" s="4">
        <v>582532</v>
      </c>
    </row>
    <row r="8" spans="1:5" x14ac:dyDescent="0.25">
      <c r="A8" s="17" t="s">
        <v>45</v>
      </c>
      <c r="B8" s="5" t="s">
        <v>12</v>
      </c>
      <c r="C8" s="41">
        <v>181</v>
      </c>
      <c r="D8" s="3" t="s">
        <v>5</v>
      </c>
      <c r="E8" s="4">
        <v>242341</v>
      </c>
    </row>
    <row r="9" spans="1:5" x14ac:dyDescent="0.25">
      <c r="A9" s="18" t="s">
        <v>45</v>
      </c>
      <c r="B9" s="5" t="s">
        <v>13</v>
      </c>
      <c r="C9" s="41">
        <v>3130</v>
      </c>
      <c r="D9" s="3" t="s">
        <v>5</v>
      </c>
      <c r="E9" s="4">
        <v>4865188</v>
      </c>
    </row>
    <row r="10" spans="1:5" x14ac:dyDescent="0.25">
      <c r="A10" s="19" t="s">
        <v>45</v>
      </c>
      <c r="B10" s="5" t="s">
        <v>14</v>
      </c>
      <c r="C10" s="41">
        <v>379</v>
      </c>
      <c r="D10" s="3" t="s">
        <v>5</v>
      </c>
      <c r="E10" s="4">
        <v>571813</v>
      </c>
    </row>
    <row r="11" spans="1:5" x14ac:dyDescent="0.25">
      <c r="A11" s="20" t="s">
        <v>46</v>
      </c>
      <c r="B11" s="5" t="s">
        <v>15</v>
      </c>
      <c r="C11" s="41">
        <v>26</v>
      </c>
      <c r="D11" s="3" t="s">
        <v>5</v>
      </c>
      <c r="E11" s="4">
        <v>138131</v>
      </c>
    </row>
    <row r="12" spans="1:5" x14ac:dyDescent="0.25">
      <c r="A12" s="21" t="s">
        <v>47</v>
      </c>
      <c r="B12" s="5" t="s">
        <v>16</v>
      </c>
      <c r="C12" s="41">
        <v>298</v>
      </c>
      <c r="D12" s="3" t="s">
        <v>5</v>
      </c>
      <c r="E12" s="4">
        <v>560695</v>
      </c>
    </row>
    <row r="13" spans="1:5" x14ac:dyDescent="0.25">
      <c r="A13" s="22" t="s">
        <v>48</v>
      </c>
      <c r="B13" s="5" t="s">
        <v>17</v>
      </c>
      <c r="C13" s="41">
        <v>169</v>
      </c>
      <c r="D13" s="3" t="s">
        <v>5</v>
      </c>
      <c r="E13" s="4">
        <v>349297</v>
      </c>
    </row>
    <row r="14" spans="1:5" x14ac:dyDescent="0.25">
      <c r="A14" s="23" t="s">
        <v>49</v>
      </c>
      <c r="B14" s="5" t="s">
        <v>18</v>
      </c>
      <c r="C14" s="41">
        <v>37</v>
      </c>
      <c r="D14" s="3" t="s">
        <v>5</v>
      </c>
      <c r="E14" s="4">
        <v>292177</v>
      </c>
    </row>
    <row r="15" spans="1:5" x14ac:dyDescent="0.25">
      <c r="A15" s="24" t="s">
        <v>50</v>
      </c>
      <c r="B15" s="5" t="s">
        <v>19</v>
      </c>
      <c r="C15" s="41">
        <v>820</v>
      </c>
      <c r="D15" s="3" t="s">
        <v>5</v>
      </c>
      <c r="E15" s="4">
        <v>979547</v>
      </c>
    </row>
    <row r="16" spans="1:5" x14ac:dyDescent="0.25">
      <c r="A16" s="25" t="s">
        <v>51</v>
      </c>
      <c r="B16" s="5" t="s">
        <v>20</v>
      </c>
      <c r="C16" s="41">
        <v>57</v>
      </c>
      <c r="D16" s="3" t="s">
        <v>5</v>
      </c>
      <c r="E16" s="4">
        <v>77174</v>
      </c>
    </row>
    <row r="17" spans="1:5" x14ac:dyDescent="0.25">
      <c r="A17" s="26"/>
      <c r="B17" s="26" t="s">
        <v>21</v>
      </c>
      <c r="C17" s="32"/>
      <c r="D17" s="33">
        <v>44958</v>
      </c>
      <c r="E17" s="34">
        <v>11022383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92EC-01B3-4000-B49E-E91D44E6063A}">
  <dimension ref="A1:E17"/>
  <sheetViews>
    <sheetView workbookViewId="0">
      <selection activeCell="C1" sqref="C1"/>
    </sheetView>
  </sheetViews>
  <sheetFormatPr defaultRowHeight="15" x14ac:dyDescent="0.25"/>
  <cols>
    <col min="1" max="1" width="18.7109375" customWidth="1"/>
    <col min="2" max="2" width="37" customWidth="1"/>
    <col min="3" max="3" width="13.7109375" customWidth="1"/>
    <col min="4" max="4" width="15.28515625" customWidth="1"/>
    <col min="5" max="5" width="16.85546875" customWidth="1"/>
  </cols>
  <sheetData>
    <row r="1" spans="1:5" x14ac:dyDescent="0.25">
      <c r="A1" s="10" t="s">
        <v>39</v>
      </c>
      <c r="B1" s="6" t="s">
        <v>2</v>
      </c>
      <c r="C1" s="37" t="s">
        <v>22</v>
      </c>
      <c r="D1" s="37" t="s">
        <v>1</v>
      </c>
      <c r="E1" s="37" t="s">
        <v>0</v>
      </c>
    </row>
    <row r="2" spans="1:5" x14ac:dyDescent="0.25">
      <c r="A2" s="11" t="s">
        <v>40</v>
      </c>
      <c r="B2" s="5" t="s">
        <v>4</v>
      </c>
      <c r="C2" s="4">
        <v>1018</v>
      </c>
      <c r="D2" s="3" t="s">
        <v>6</v>
      </c>
      <c r="E2" s="4">
        <v>14380042</v>
      </c>
    </row>
    <row r="3" spans="1:5" x14ac:dyDescent="0.25">
      <c r="A3" s="12" t="s">
        <v>41</v>
      </c>
      <c r="B3" s="5" t="s">
        <v>7</v>
      </c>
      <c r="C3" s="4">
        <v>7252</v>
      </c>
      <c r="D3" s="3" t="s">
        <v>6</v>
      </c>
      <c r="E3" s="4">
        <v>121647837</v>
      </c>
    </row>
    <row r="4" spans="1:5" x14ac:dyDescent="0.25">
      <c r="A4" s="13" t="s">
        <v>41</v>
      </c>
      <c r="B4" s="5" t="s">
        <v>8</v>
      </c>
      <c r="C4" s="4">
        <v>13276</v>
      </c>
      <c r="D4" s="3" t="s">
        <v>6</v>
      </c>
      <c r="E4" s="4">
        <v>202374887</v>
      </c>
    </row>
    <row r="5" spans="1:5" x14ac:dyDescent="0.25">
      <c r="A5" s="14" t="s">
        <v>42</v>
      </c>
      <c r="B5" s="5" t="s">
        <v>9</v>
      </c>
      <c r="C5" s="4">
        <v>8929</v>
      </c>
      <c r="D5" s="3" t="s">
        <v>6</v>
      </c>
      <c r="E5" s="4">
        <v>127435539</v>
      </c>
    </row>
    <row r="6" spans="1:5" x14ac:dyDescent="0.25">
      <c r="A6" s="15" t="s">
        <v>43</v>
      </c>
      <c r="B6" s="5" t="s">
        <v>10</v>
      </c>
      <c r="C6" s="4">
        <v>2002</v>
      </c>
      <c r="D6" s="3" t="s">
        <v>6</v>
      </c>
      <c r="E6" s="4">
        <v>34533066</v>
      </c>
    </row>
    <row r="7" spans="1:5" x14ac:dyDescent="0.25">
      <c r="A7" s="16" t="s">
        <v>44</v>
      </c>
      <c r="B7" s="5" t="s">
        <v>11</v>
      </c>
      <c r="C7" s="4">
        <v>10461</v>
      </c>
      <c r="D7" s="3" t="s">
        <v>6</v>
      </c>
      <c r="E7" s="4">
        <v>181267744</v>
      </c>
    </row>
    <row r="8" spans="1:5" x14ac:dyDescent="0.25">
      <c r="A8" s="17" t="s">
        <v>45</v>
      </c>
      <c r="B8" s="5" t="s">
        <v>12</v>
      </c>
      <c r="C8" s="4">
        <v>3965</v>
      </c>
      <c r="D8" s="3" t="s">
        <v>6</v>
      </c>
      <c r="E8" s="4">
        <v>68940727</v>
      </c>
    </row>
    <row r="9" spans="1:5" x14ac:dyDescent="0.25">
      <c r="A9" s="18" t="s">
        <v>45</v>
      </c>
      <c r="B9" s="5" t="s">
        <v>13</v>
      </c>
      <c r="C9" s="4">
        <v>240632</v>
      </c>
      <c r="D9" s="3" t="s">
        <v>6</v>
      </c>
      <c r="E9" s="4">
        <v>2335651508</v>
      </c>
    </row>
    <row r="10" spans="1:5" x14ac:dyDescent="0.25">
      <c r="A10" s="19" t="s">
        <v>45</v>
      </c>
      <c r="B10" s="5" t="s">
        <v>14</v>
      </c>
      <c r="C10" s="4">
        <v>15380</v>
      </c>
      <c r="D10" s="3" t="s">
        <v>6</v>
      </c>
      <c r="E10" s="4">
        <v>235716578</v>
      </c>
    </row>
    <row r="11" spans="1:5" x14ac:dyDescent="0.25">
      <c r="A11" s="20" t="s">
        <v>46</v>
      </c>
      <c r="B11" s="5" t="s">
        <v>15</v>
      </c>
      <c r="C11" s="4">
        <v>1267</v>
      </c>
      <c r="D11" s="3" t="s">
        <v>6</v>
      </c>
      <c r="E11" s="4">
        <v>19900587</v>
      </c>
    </row>
    <row r="12" spans="1:5" x14ac:dyDescent="0.25">
      <c r="A12" s="21" t="s">
        <v>47</v>
      </c>
      <c r="B12" s="5" t="s">
        <v>16</v>
      </c>
      <c r="C12" s="4">
        <v>11845</v>
      </c>
      <c r="D12" s="3" t="s">
        <v>6</v>
      </c>
      <c r="E12" s="4">
        <v>192073269</v>
      </c>
    </row>
    <row r="13" spans="1:5" x14ac:dyDescent="0.25">
      <c r="A13" s="22" t="s">
        <v>48</v>
      </c>
      <c r="B13" s="5" t="s">
        <v>17</v>
      </c>
      <c r="C13" s="4">
        <v>5381</v>
      </c>
      <c r="D13" s="3" t="s">
        <v>6</v>
      </c>
      <c r="E13" s="4">
        <v>93771003</v>
      </c>
    </row>
    <row r="14" spans="1:5" x14ac:dyDescent="0.25">
      <c r="A14" s="23" t="s">
        <v>49</v>
      </c>
      <c r="B14" s="5" t="s">
        <v>18</v>
      </c>
      <c r="C14" s="4">
        <v>1408</v>
      </c>
      <c r="D14" s="3" t="s">
        <v>6</v>
      </c>
      <c r="E14" s="4">
        <v>23755666</v>
      </c>
    </row>
    <row r="15" spans="1:5" x14ac:dyDescent="0.25">
      <c r="A15" s="24" t="s">
        <v>50</v>
      </c>
      <c r="B15" s="5" t="s">
        <v>19</v>
      </c>
      <c r="C15" s="4">
        <v>24311</v>
      </c>
      <c r="D15" s="3" t="s">
        <v>6</v>
      </c>
      <c r="E15" s="4">
        <v>386429496</v>
      </c>
    </row>
    <row r="16" spans="1:5" x14ac:dyDescent="0.25">
      <c r="A16" s="25" t="s">
        <v>51</v>
      </c>
      <c r="B16" s="5" t="s">
        <v>20</v>
      </c>
      <c r="C16" s="4">
        <v>1676</v>
      </c>
      <c r="D16" s="3" t="s">
        <v>6</v>
      </c>
      <c r="E16" s="4">
        <v>30708173</v>
      </c>
    </row>
    <row r="17" spans="1:5" x14ac:dyDescent="0.25">
      <c r="A17" s="26"/>
      <c r="B17" s="27" t="s">
        <v>21</v>
      </c>
      <c r="C17" s="34">
        <v>348803</v>
      </c>
      <c r="D17" s="35">
        <v>44986</v>
      </c>
      <c r="E17" s="34">
        <v>4068586122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Q1 2023</vt:lpstr>
      <vt:lpstr>fördelning per trad &amp; fond</vt:lpstr>
      <vt:lpstr>Januari </vt:lpstr>
      <vt:lpstr>Februari</vt:lpstr>
      <vt:lpstr>Mars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Daiva Mills</cp:lastModifiedBy>
  <cp:lastPrinted>2023-04-26T08:43:09Z</cp:lastPrinted>
  <dcterms:created xsi:type="dcterms:W3CDTF">2023-04-24T13:37:41Z</dcterms:created>
  <dcterms:modified xsi:type="dcterms:W3CDTF">2023-04-26T13:24:00Z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2023-04-24T13:56:19Z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624a19f1-e177-4370-ab08-f10d0c862950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2122527863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PreviousAdHocReviewCycleID">
    <vt:i4>-1804086343</vt:i4>
  </property>
</Properties>
</file>